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urai\Desktop\"/>
    </mc:Choice>
  </mc:AlternateContent>
  <bookViews>
    <workbookView xWindow="600" yWindow="90" windowWidth="19395" windowHeight="7605"/>
  </bookViews>
  <sheets>
    <sheet name="GRASYS ID170" sheetId="5" r:id="rId1"/>
  </sheets>
  <definedNames>
    <definedName name="_xlnm.Print_Area" localSheetId="0">'GRASYS ID170'!$A$3:$G$59</definedName>
  </definedNames>
  <calcPr calcId="162913"/>
</workbook>
</file>

<file path=xl/calcChain.xml><?xml version="1.0" encoding="utf-8"?>
<calcChain xmlns="http://schemas.openxmlformats.org/spreadsheetml/2006/main">
  <c r="E50" i="5" l="1"/>
  <c r="E49" i="5"/>
  <c r="F51" i="5"/>
  <c r="F52" i="5"/>
  <c r="E25" i="5"/>
  <c r="E26" i="5"/>
  <c r="E27" i="5"/>
  <c r="E28" i="5"/>
  <c r="E24" i="5"/>
  <c r="E58" i="5" l="1"/>
  <c r="E59" i="5"/>
  <c r="E57" i="5"/>
  <c r="E39" i="5"/>
  <c r="E40" i="5"/>
  <c r="E10" i="5"/>
  <c r="E11" i="5"/>
  <c r="E12" i="5"/>
  <c r="E17" i="5"/>
  <c r="E18" i="5"/>
  <c r="E19" i="5"/>
  <c r="E33" i="5"/>
  <c r="E34" i="5"/>
  <c r="E35" i="5"/>
  <c r="E36" i="5"/>
  <c r="E37" i="5"/>
  <c r="E38" i="5"/>
  <c r="E41" i="5"/>
  <c r="E42" i="5"/>
  <c r="E43" i="5"/>
  <c r="E44" i="5"/>
  <c r="E9" i="5" l="1"/>
</calcChain>
</file>

<file path=xl/sharedStrings.xml><?xml version="1.0" encoding="utf-8"?>
<sst xmlns="http://schemas.openxmlformats.org/spreadsheetml/2006/main" count="174" uniqueCount="113">
  <si>
    <t>品番</t>
    <rPh sb="0" eb="2">
      <t>ヒンバン</t>
    </rPh>
    <phoneticPr fontId="3"/>
  </si>
  <si>
    <t>品目テキスト</t>
    <rPh sb="0" eb="2">
      <t>ヒンモク</t>
    </rPh>
    <phoneticPr fontId="3"/>
  </si>
  <si>
    <t>定価</t>
    <rPh sb="0" eb="2">
      <t>テイカ</t>
    </rPh>
    <phoneticPr fontId="3"/>
  </si>
  <si>
    <t>SSYMCKO</t>
  </si>
  <si>
    <t>SSK</t>
  </si>
  <si>
    <t>CRPEN</t>
  </si>
  <si>
    <t>ｶｰﾄﾞﾌﾟﾘﾝﾀｰ ｸﾘｰﾆﾝｸﾞﾍﾟﾝ</t>
  </si>
  <si>
    <t>GRASYSSP</t>
  </si>
  <si>
    <t>プリンターヘッド清掃用</t>
    <rPh sb="8" eb="11">
      <t>セイソウヨウ</t>
    </rPh>
    <phoneticPr fontId="1"/>
  </si>
  <si>
    <t>商品内容</t>
    <rPh sb="0" eb="2">
      <t>ショウヒン</t>
    </rPh>
    <rPh sb="2" eb="4">
      <t>ナイヨウ</t>
    </rPh>
    <phoneticPr fontId="3"/>
  </si>
  <si>
    <t>種別</t>
    <rPh sb="0" eb="2">
      <t>シュベツ</t>
    </rPh>
    <phoneticPr fontId="3"/>
  </si>
  <si>
    <t>アクセサリー</t>
    <phoneticPr fontId="3"/>
  </si>
  <si>
    <t>保守</t>
    <rPh sb="0" eb="2">
      <t>ホシュ</t>
    </rPh>
    <phoneticPr fontId="3"/>
  </si>
  <si>
    <t>SSYMCKOK</t>
  </si>
  <si>
    <t>GRASYSSPIC</t>
  </si>
  <si>
    <t>仕切率</t>
    <rPh sb="0" eb="2">
      <t>シキ</t>
    </rPh>
    <rPh sb="2" eb="3">
      <t>リツ</t>
    </rPh>
    <phoneticPr fontId="3"/>
  </si>
  <si>
    <t>仕切</t>
    <rPh sb="0" eb="2">
      <t>シキ</t>
    </rPh>
    <phoneticPr fontId="3"/>
  </si>
  <si>
    <t>GRTR</t>
  </si>
  <si>
    <t>4年間保守　すべての故障部品の無償交換　10万枚パネルまで</t>
  </si>
  <si>
    <t>ｻﾎﾟｰﾄﾊﾟｯｸ ICｴﾝｺｰﾃﾞｨﾝｸﾞｿﾌﾄ対応</t>
    <phoneticPr fontId="3"/>
  </si>
  <si>
    <t>ROLLERKIT</t>
    <phoneticPr fontId="3"/>
  </si>
  <si>
    <t>ｸﾘｰﾆﾝｸﾞﾛｰﾗｰｷｯﾄ</t>
    <phoneticPr fontId="3"/>
  </si>
  <si>
    <t>カード清掃用粘着ローラー</t>
    <rPh sb="3" eb="4">
      <t>キヨ</t>
    </rPh>
    <rPh sb="5" eb="6">
      <t>ヨウ</t>
    </rPh>
    <rPh sb="6" eb="8">
      <t>ネンチャク</t>
    </rPh>
    <phoneticPr fontId="3"/>
  </si>
  <si>
    <t>ｶｰﾄﾞﾌﾟﾘﾝﾀｰ GRASYS 納品ﾄﾚｰﾆﾝｸﾞ</t>
  </si>
  <si>
    <t>トレーニング</t>
    <phoneticPr fontId="3"/>
  </si>
  <si>
    <t>セットアップ及び操作指導2、3時間程度</t>
    <phoneticPr fontId="3"/>
  </si>
  <si>
    <t>GRASYSｶｰﾄﾞﾌﾟﾘﾝﾀｰ ｻﾎﾟｰﾄﾊﾟｯｸ</t>
  </si>
  <si>
    <t>4年間保守　すべての故障部品の無償交換　10万枚パネルまで</t>
    <phoneticPr fontId="3"/>
  </si>
  <si>
    <t>ID170</t>
  </si>
  <si>
    <t>ｶｰﾄﾞﾌﾟﾘﾝﾀｰ GRASYS ID170</t>
  </si>
  <si>
    <t>ID170M</t>
  </si>
  <si>
    <t>ｶｰﾄﾞﾌﾟﾘﾝﾀｰ GRASYS ID170M 磁気ｴﾝｺｰﾀﾞ下部</t>
  </si>
  <si>
    <t>ID170RFID</t>
  </si>
  <si>
    <t>ｶｰﾄﾞﾌﾟﾘﾝﾀｰ GRASYS ID170RFID</t>
  </si>
  <si>
    <t>ID170R</t>
  </si>
  <si>
    <t>ｶｰﾄﾞﾌﾟﾘﾝﾀｰ GRASYS ID170R</t>
  </si>
  <si>
    <t>ID170W</t>
  </si>
  <si>
    <t>ｶｰﾄﾞﾌﾟﾘﾝﾀｰ GRASYS ID170W</t>
  </si>
  <si>
    <t>ID170WM</t>
  </si>
  <si>
    <t>ｶｰﾄﾞﾌﾟﾘﾝﾀｰ GRASYS ID170WM</t>
  </si>
  <si>
    <t>ID170WRFID</t>
  </si>
  <si>
    <t>ｶｰﾄﾞﾌﾟﾘﾝﾀｰ GRASYS ID170WRFID</t>
  </si>
  <si>
    <t>ｶｰﾄﾞﾌﾟﾘﾝﾀｰ ｲﾝｸﾘﾎﾞﾝ SS-YMCKO 250ｶｰﾄﾞ</t>
  </si>
  <si>
    <t>ｶｰﾄﾞﾌﾟﾘﾝﾀｰ ｲﾝｸﾘﾎﾞﾝ SS-YMCKOK 200ｶｰﾄﾞ</t>
  </si>
  <si>
    <t>SSHYMCKO</t>
  </si>
  <si>
    <t>ｶｰﾄﾞﾌﾟﾘﾝﾀｰ ｲﾝｸﾘﾎﾞﾝ SS-HYMCKO 350ｶｰﾄﾞ</t>
    <phoneticPr fontId="6"/>
  </si>
  <si>
    <t>SSYMCFKO</t>
  </si>
  <si>
    <t>ｶｰﾄﾞﾌﾟﾘﾝﾀｰ ｲﾝｸﾘﾎﾞﾝ SS-YMCFKO 200ｶｰﾄﾞ</t>
    <phoneticPr fontId="6"/>
  </si>
  <si>
    <t>SSKO</t>
  </si>
  <si>
    <t>ｶｰﾄﾞﾌﾟﾘﾝﾀｰ ｲﾝｸﾘﾎﾞﾝ SS-KO 600ｶｰﾄﾞ</t>
  </si>
  <si>
    <t>ｶｰﾄﾞﾌﾟﾘﾝﾀｰ ｲﾝｸﾘﾎﾞﾝ SS-K 1200ｶｰﾄﾞ</t>
  </si>
  <si>
    <t>SSMS</t>
  </si>
  <si>
    <t>ｶｰﾄﾞﾌﾟﾘﾝﾀｰ ｲﾝｸﾘﾎﾞﾝ SS-mS 1200ｶｰﾄﾞ</t>
  </si>
  <si>
    <t>SSMG</t>
  </si>
  <si>
    <t>ｶｰﾄﾞﾌﾟﾘﾝﾀｰ ｲﾝｸﾘﾎﾞﾝ SS-mG 1200ｶｰﾄﾞ</t>
  </si>
  <si>
    <t>SSW</t>
  </si>
  <si>
    <t>ｶｰﾄﾞﾌﾟﾘﾝﾀｰ ｲﾝｸﾘﾎﾞﾝ SS-W 1200ｶｰﾄﾞ</t>
  </si>
  <si>
    <t>SSSO</t>
  </si>
  <si>
    <t>ｶｰﾄﾞﾌﾟﾘﾝﾀｰ ｽｸﾗｯﾁ剥離ｲﾝｸﾘﾎﾞﾝ 1200ｶｰﾄﾞ</t>
  </si>
  <si>
    <t>　株式会社研美社御中</t>
    <rPh sb="1" eb="5">
      <t>カブシキガイシャ</t>
    </rPh>
    <rPh sb="5" eb="6">
      <t>ケン</t>
    </rPh>
    <rPh sb="6" eb="7">
      <t>ビ</t>
    </rPh>
    <rPh sb="7" eb="8">
      <t>シャ</t>
    </rPh>
    <rPh sb="8" eb="10">
      <t>オンチュウ</t>
    </rPh>
    <phoneticPr fontId="3"/>
  </si>
  <si>
    <t>SSB</t>
    <phoneticPr fontId="3"/>
  </si>
  <si>
    <t>SSR</t>
    <phoneticPr fontId="3"/>
  </si>
  <si>
    <t>ｶｰﾄﾞﾌﾟﾘﾝﾀｰ ｲﾝｸﾘﾎﾞﾝ SS-B 1200ｶｰﾄﾞ</t>
    <phoneticPr fontId="3"/>
  </si>
  <si>
    <t>ｶｰﾄﾞﾌﾟﾘﾝﾀｰ ｲﾝｸﾘﾎﾞﾝ SS-R 1200ｶｰﾄﾞ</t>
    <phoneticPr fontId="3"/>
  </si>
  <si>
    <t>① ID170 (片面機)</t>
    <rPh sb="9" eb="11">
      <t>カタメン</t>
    </rPh>
    <rPh sb="11" eb="12">
      <t>キ</t>
    </rPh>
    <phoneticPr fontId="1"/>
  </si>
  <si>
    <t>② ID170W (両面機)</t>
    <rPh sb="10" eb="12">
      <t>リョウメン</t>
    </rPh>
    <rPh sb="12" eb="13">
      <t>キ</t>
    </rPh>
    <phoneticPr fontId="1"/>
  </si>
  <si>
    <t>本体</t>
    <rPh sb="0" eb="2">
      <t>ホンタイ</t>
    </rPh>
    <phoneticPr fontId="3"/>
  </si>
  <si>
    <t>消耗品</t>
    <rPh sb="0" eb="2">
      <t>ショウモウ</t>
    </rPh>
    <rPh sb="2" eb="3">
      <t>ヒン</t>
    </rPh>
    <phoneticPr fontId="3"/>
  </si>
  <si>
    <t>300dpi （カラー＆単色）600＆1200dpi（単色のみ）カラー最速23秒（156枚/時）・モノクロ5秒（720枚/時）</t>
    <rPh sb="12" eb="14">
      <t>タンショク</t>
    </rPh>
    <rPh sb="27" eb="29">
      <t>タンショク</t>
    </rPh>
    <rPh sb="35" eb="37">
      <t>サイソク</t>
    </rPh>
    <rPh sb="39" eb="40">
      <t>ビョウ</t>
    </rPh>
    <rPh sb="44" eb="45">
      <t>マイ</t>
    </rPh>
    <rPh sb="46" eb="47">
      <t>ジ</t>
    </rPh>
    <rPh sb="54" eb="55">
      <t>ビョウ</t>
    </rPh>
    <rPh sb="59" eb="60">
      <t>マイ</t>
    </rPh>
    <rPh sb="61" eb="62">
      <t>ジ</t>
    </rPh>
    <phoneticPr fontId="6"/>
  </si>
  <si>
    <t>磁気エンコーダ搭載　下部取付　エンコーディングソフト付属</t>
    <rPh sb="0" eb="2">
      <t>ジキ</t>
    </rPh>
    <rPh sb="7" eb="9">
      <t>トウサイ</t>
    </rPh>
    <rPh sb="10" eb="12">
      <t>カブ</t>
    </rPh>
    <rPh sb="12" eb="14">
      <t>トリツ</t>
    </rPh>
    <rPh sb="26" eb="28">
      <t>フゾク</t>
    </rPh>
    <phoneticPr fontId="6"/>
  </si>
  <si>
    <t>非接触ICエンコーダ搭載　※エンコーディングソフトは別売</t>
    <rPh sb="0" eb="3">
      <t>ヒセッショク</t>
    </rPh>
    <rPh sb="10" eb="12">
      <t>トウサイ</t>
    </rPh>
    <rPh sb="26" eb="27">
      <t>ベツ</t>
    </rPh>
    <rPh sb="27" eb="28">
      <t>ウ</t>
    </rPh>
    <phoneticPr fontId="6"/>
  </si>
  <si>
    <t>片面印刷用リライト</t>
    <rPh sb="0" eb="2">
      <t>カタメン</t>
    </rPh>
    <rPh sb="2" eb="5">
      <t>インサツヨウ</t>
    </rPh>
    <phoneticPr fontId="6"/>
  </si>
  <si>
    <t>300dpi （カラー＆単色）600＆1200dpi（単色のみ） 表：カラー/裏：モノクロの両面 最速29秒（124枚/時）</t>
    <rPh sb="33" eb="34">
      <t>オモテ</t>
    </rPh>
    <rPh sb="39" eb="40">
      <t>ウラ</t>
    </rPh>
    <rPh sb="46" eb="48">
      <t>リョウメン</t>
    </rPh>
    <rPh sb="49" eb="51">
      <t>サイソク</t>
    </rPh>
    <rPh sb="53" eb="54">
      <t>ビョウ</t>
    </rPh>
    <rPh sb="58" eb="59">
      <t>マイ</t>
    </rPh>
    <rPh sb="60" eb="61">
      <t>ジ</t>
    </rPh>
    <phoneticPr fontId="6"/>
  </si>
  <si>
    <t>磁気エンコーダ搭載　下部取付　エンコーディングソフト付属</t>
    <rPh sb="0" eb="2">
      <t>ジキ</t>
    </rPh>
    <rPh sb="7" eb="9">
      <t>トウサイ</t>
    </rPh>
    <rPh sb="10" eb="11">
      <t>シタ</t>
    </rPh>
    <rPh sb="26" eb="28">
      <t>フゾク</t>
    </rPh>
    <phoneticPr fontId="6"/>
  </si>
  <si>
    <t>片面カラー＋黒＋オーバーコート 250枚印字可能</t>
    <rPh sb="0" eb="2">
      <t>カタメン</t>
    </rPh>
    <rPh sb="6" eb="7">
      <t>クロ</t>
    </rPh>
    <rPh sb="19" eb="20">
      <t>マイ</t>
    </rPh>
    <rPh sb="20" eb="22">
      <t>インジ</t>
    </rPh>
    <rPh sb="22" eb="24">
      <t>カノウ</t>
    </rPh>
    <phoneticPr fontId="6"/>
  </si>
  <si>
    <t>両面（片面カラー＋黒＋オーバーコート、裏面黒） 200枚印字可能  ＊ID200W専用</t>
    <rPh sb="0" eb="2">
      <t>リョウメン</t>
    </rPh>
    <rPh sb="3" eb="5">
      <t>カタメン</t>
    </rPh>
    <rPh sb="19" eb="21">
      <t>ウラメン</t>
    </rPh>
    <rPh sb="21" eb="22">
      <t>クロ</t>
    </rPh>
    <rPh sb="27" eb="28">
      <t>マイ</t>
    </rPh>
    <rPh sb="28" eb="30">
      <t>インジ</t>
    </rPh>
    <rPh sb="30" eb="32">
      <t>カノウ</t>
    </rPh>
    <phoneticPr fontId="6"/>
  </si>
  <si>
    <t>片面カラー(ハーフスペース用)＋黒＋オーバーコート 350枚印字可能</t>
    <rPh sb="0" eb="2">
      <t>カタメン</t>
    </rPh>
    <rPh sb="13" eb="14">
      <t>ヨウ</t>
    </rPh>
    <rPh sb="16" eb="17">
      <t>クロ</t>
    </rPh>
    <rPh sb="32" eb="34">
      <t>カノウ</t>
    </rPh>
    <phoneticPr fontId="6"/>
  </si>
  <si>
    <t>UVインクリボン 片面200枚・両面100枚印字可能</t>
    <rPh sb="9" eb="11">
      <t>カタメン</t>
    </rPh>
    <rPh sb="16" eb="18">
      <t>リョウメン</t>
    </rPh>
    <rPh sb="21" eb="22">
      <t>マイ</t>
    </rPh>
    <phoneticPr fontId="6"/>
  </si>
  <si>
    <t>黒＋オーバーコート 600枚印字可能</t>
    <rPh sb="0" eb="1">
      <t>クロ</t>
    </rPh>
    <phoneticPr fontId="6"/>
  </si>
  <si>
    <t>片面 黒 1,200枚印字可能</t>
    <rPh sb="0" eb="2">
      <t>カタメン</t>
    </rPh>
    <rPh sb="3" eb="4">
      <t>クロ</t>
    </rPh>
    <rPh sb="10" eb="11">
      <t>マイ</t>
    </rPh>
    <rPh sb="11" eb="13">
      <t>インジ</t>
    </rPh>
    <rPh sb="13" eb="15">
      <t>カノウ</t>
    </rPh>
    <phoneticPr fontId="6"/>
  </si>
  <si>
    <t>片面 メタリックシルバー 1,200枚印字可能</t>
    <rPh sb="0" eb="2">
      <t>カタメン</t>
    </rPh>
    <rPh sb="18" eb="19">
      <t>マイ</t>
    </rPh>
    <rPh sb="19" eb="21">
      <t>インジ</t>
    </rPh>
    <rPh sb="21" eb="23">
      <t>カノウ</t>
    </rPh>
    <phoneticPr fontId="6"/>
  </si>
  <si>
    <t>片面 メタリックゴールド 1,200枚印字可能</t>
    <rPh sb="0" eb="2">
      <t>カタメン</t>
    </rPh>
    <phoneticPr fontId="6"/>
  </si>
  <si>
    <t>片面 白 1,200枚印字可能</t>
    <rPh sb="0" eb="2">
      <t>カタメン</t>
    </rPh>
    <rPh sb="3" eb="4">
      <t>シロ</t>
    </rPh>
    <phoneticPr fontId="6"/>
  </si>
  <si>
    <t>片面 スクラッチ剥離用 1,200枚印字可能</t>
    <rPh sb="0" eb="2">
      <t>カタメン</t>
    </rPh>
    <rPh sb="8" eb="11">
      <t>ハクリヨウ</t>
    </rPh>
    <rPh sb="17" eb="18">
      <t>マイ</t>
    </rPh>
    <phoneticPr fontId="6"/>
  </si>
  <si>
    <t>片面 青 1,200枚印字可能</t>
    <rPh sb="0" eb="2">
      <t>カタメン</t>
    </rPh>
    <rPh sb="3" eb="4">
      <t>アオ</t>
    </rPh>
    <phoneticPr fontId="6"/>
  </si>
  <si>
    <t>片面 赤 1,200枚印字可能</t>
    <rPh sb="0" eb="2">
      <t>カタメン</t>
    </rPh>
    <rPh sb="3" eb="4">
      <t>アカ</t>
    </rPh>
    <phoneticPr fontId="6"/>
  </si>
  <si>
    <t>17MSENKODA</t>
    <phoneticPr fontId="6"/>
  </si>
  <si>
    <t>17RFENKODA</t>
    <phoneticPr fontId="6"/>
  </si>
  <si>
    <t>17ROTETA</t>
    <phoneticPr fontId="6"/>
  </si>
  <si>
    <t>17HUB</t>
    <phoneticPr fontId="6"/>
  </si>
  <si>
    <t>17PHEAD</t>
    <phoneticPr fontId="6"/>
  </si>
  <si>
    <t>ID170用 磁気ｴﾝｺｰﾀﾞ 取付料込</t>
  </si>
  <si>
    <t>ID170用 RFIDｴﾝｺｰﾀﾞ(非接触IC)取付料込</t>
  </si>
  <si>
    <t>ｶｰﾄﾞﾌﾟﾘﾝﾀｰ ID170用 ﾛｰﾃｰﾀｰ 取付料込</t>
  </si>
  <si>
    <t>ｶｰﾄﾞﾌﾟﾘﾝﾀｰ ID170用 ﾈｯﾄﾜｰｸﾊﾌﾞ 取付料込</t>
  </si>
  <si>
    <t>ｶｰﾄﾞﾌﾟﾘﾝﾀｰ ID170用ﾌﾟﾘﾝﾀｰﾍｯﾄﾞ</t>
  </si>
  <si>
    <t>オプション</t>
    <phoneticPr fontId="3"/>
  </si>
  <si>
    <t>磁気エンコーダ　下部取付用　取付料込</t>
    <rPh sb="8" eb="9">
      <t>シタ</t>
    </rPh>
    <rPh sb="14" eb="16">
      <t>トリツケ</t>
    </rPh>
    <rPh sb="16" eb="17">
      <t>リョウ</t>
    </rPh>
    <rPh sb="17" eb="18">
      <t>コミ</t>
    </rPh>
    <phoneticPr fontId="10"/>
  </si>
  <si>
    <t>非接触ICエンコーダ　取付料込</t>
    <rPh sb="11" eb="13">
      <t>トリツケ</t>
    </rPh>
    <rPh sb="13" eb="14">
      <t>リョウ</t>
    </rPh>
    <rPh sb="14" eb="15">
      <t>コミ</t>
    </rPh>
    <phoneticPr fontId="10"/>
  </si>
  <si>
    <t>ローテーター　取付料込</t>
    <phoneticPr fontId="6"/>
  </si>
  <si>
    <t>ネットワークハブ　取付料込</t>
    <rPh sb="9" eb="10">
      <t>コミ</t>
    </rPh>
    <phoneticPr fontId="10"/>
  </si>
  <si>
    <t>プリンターヘッド</t>
    <phoneticPr fontId="6"/>
  </si>
  <si>
    <t>③ ID170用　オプションモジュール</t>
    <rPh sb="7" eb="8">
      <t>ヨウ</t>
    </rPh>
    <phoneticPr fontId="1"/>
  </si>
  <si>
    <t>④ ID170用　インクリボン</t>
    <rPh sb="7" eb="8">
      <t>ヨウ</t>
    </rPh>
    <phoneticPr fontId="1"/>
  </si>
  <si>
    <t>⑤ アクセサリー</t>
    <phoneticPr fontId="1"/>
  </si>
  <si>
    <t>20CARDKIT</t>
    <phoneticPr fontId="6"/>
  </si>
  <si>
    <t>20RKASET</t>
    <phoneticPr fontId="6"/>
  </si>
  <si>
    <t>ロングクリーニングカードキット 内部ローラー清掃用 10枚入</t>
    <rPh sb="16" eb="18">
      <t>ナイブ</t>
    </rPh>
    <rPh sb="22" eb="24">
      <t>セイソウ</t>
    </rPh>
    <rPh sb="24" eb="25">
      <t>ヨウ</t>
    </rPh>
    <rPh sb="28" eb="29">
      <t>マイ</t>
    </rPh>
    <rPh sb="29" eb="30">
      <t>イ</t>
    </rPh>
    <phoneticPr fontId="6"/>
  </si>
  <si>
    <t>インクリボンを複数種類使用する際の交換用カセット</t>
    <rPh sb="7" eb="9">
      <t>フクスウ</t>
    </rPh>
    <rPh sb="9" eb="11">
      <t>シュルイ</t>
    </rPh>
    <rPh sb="11" eb="13">
      <t>シヨウ</t>
    </rPh>
    <rPh sb="15" eb="16">
      <t>サイ</t>
    </rPh>
    <rPh sb="17" eb="20">
      <t>コウカンヨウ</t>
    </rPh>
    <phoneticPr fontId="6"/>
  </si>
  <si>
    <t>ｶｰﾄﾞﾌﾟﾘﾝﾀｰ ID200用ﾘﾎﾞﾝｶｾｯﾄ</t>
  </si>
  <si>
    <t>ｶｰﾄﾞﾌﾟﾘﾝﾀｰ ID200用ﾛﾝｸﾞｸﾘｰﾆﾝｸﾞｶｰﾄﾞｷｯﾄ</t>
  </si>
  <si>
    <t>⑥ GRASYS　保守・トレーニング</t>
    <rPh sb="9" eb="11">
      <t>ホシュ</t>
    </rPh>
    <phoneticPr fontId="1"/>
  </si>
  <si>
    <t>2018/12/13　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</si>
</sst>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メイリオ"/>
      <family val="3"/>
      <charset val="128"/>
    </font>
    <font>
      <sz val="9"/>
      <name val="メイリオ"/>
      <family val="3"/>
      <charset val="128"/>
    </font>
    <font>
      <sz val="8"/>
      <name val="ＭＳ Ｐゴシック"/>
      <family val="3"/>
      <charset val="128"/>
    </font>
    <font>
      <sz val="1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FF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0" fillId="4" borderId="0" xfId="0" applyFill="1" applyAlignment="1"/>
    <xf numFmtId="0" fontId="7" fillId="4" borderId="0" xfId="0" applyFont="1" applyFill="1" applyAlignment="1"/>
    <xf numFmtId="49" fontId="9" fillId="2" borderId="1" xfId="0" applyNumberFormat="1" applyFont="1" applyFill="1" applyBorder="1" applyAlignment="1">
      <alignment vertical="center"/>
    </xf>
    <xf numFmtId="6" fontId="8" fillId="2" borderId="1" xfId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6" fontId="15" fillId="3" borderId="1" xfId="1" applyFont="1" applyFill="1" applyBorder="1" applyAlignment="1">
      <alignment horizontal="center" vertical="center"/>
    </xf>
    <xf numFmtId="6" fontId="16" fillId="3" borderId="1" xfId="1" applyFont="1" applyFill="1" applyBorder="1" applyAlignment="1">
      <alignment horizontal="center" vertical="center"/>
    </xf>
    <xf numFmtId="9" fontId="16" fillId="3" borderId="1" xfId="2" applyFont="1" applyFill="1" applyBorder="1" applyAlignment="1">
      <alignment horizontal="center" vertical="center"/>
    </xf>
    <xf numFmtId="6" fontId="13" fillId="2" borderId="1" xfId="1" applyFont="1" applyFill="1" applyBorder="1" applyAlignment="1">
      <alignment vertical="center"/>
    </xf>
    <xf numFmtId="6" fontId="13" fillId="2" borderId="0" xfId="1" applyFont="1" applyFill="1" applyBorder="1" applyAlignment="1">
      <alignment horizontal="center" vertical="center"/>
    </xf>
    <xf numFmtId="6" fontId="13" fillId="2" borderId="0" xfId="1" applyFont="1" applyFill="1" applyBorder="1" applyAlignment="1">
      <alignment vertical="center"/>
    </xf>
    <xf numFmtId="6" fontId="14" fillId="2" borderId="1" xfId="1" applyFont="1" applyFill="1" applyBorder="1" applyAlignment="1">
      <alignment vertical="center"/>
    </xf>
    <xf numFmtId="9" fontId="14" fillId="2" borderId="1" xfId="2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6" fontId="13" fillId="2" borderId="0" xfId="1" applyFont="1" applyFill="1" applyAlignment="1">
      <alignment vertical="center"/>
    </xf>
    <xf numFmtId="6" fontId="14" fillId="2" borderId="0" xfId="1" applyFont="1" applyFill="1" applyAlignment="1">
      <alignment vertical="center"/>
    </xf>
    <xf numFmtId="9" fontId="14" fillId="2" borderId="0" xfId="2" applyFont="1" applyFill="1" applyAlignment="1">
      <alignment vertical="center"/>
    </xf>
    <xf numFmtId="0" fontId="4" fillId="4" borderId="0" xfId="0" applyFont="1" applyFill="1" applyAlignment="1">
      <alignment vertical="center"/>
    </xf>
    <xf numFmtId="6" fontId="14" fillId="2" borderId="0" xfId="1" applyFont="1" applyFill="1" applyBorder="1" applyAlignment="1">
      <alignment vertical="center"/>
    </xf>
    <xf numFmtId="9" fontId="14" fillId="2" borderId="0" xfId="2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6" fontId="13" fillId="4" borderId="0" xfId="1" applyFont="1" applyFill="1" applyAlignment="1">
      <alignment vertical="center"/>
    </xf>
    <xf numFmtId="0" fontId="9" fillId="4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38" fontId="9" fillId="2" borderId="1" xfId="3" applyFont="1" applyFill="1" applyBorder="1" applyAlignment="1">
      <alignment horizontal="center" vertical="center"/>
    </xf>
    <xf numFmtId="38" fontId="13" fillId="2" borderId="1" xfId="3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6" fontId="14" fillId="2" borderId="1" xfId="1" applyFont="1" applyFill="1" applyBorder="1" applyAlignment="1">
      <alignment horizontal="right" vertical="center"/>
    </xf>
    <xf numFmtId="9" fontId="14" fillId="2" borderId="1" xfId="2" applyFont="1" applyFill="1" applyBorder="1" applyAlignment="1">
      <alignment horizontal="right" vertical="center"/>
    </xf>
    <xf numFmtId="0" fontId="9" fillId="4" borderId="1" xfId="0" applyFont="1" applyFill="1" applyBorder="1" applyAlignment="1"/>
    <xf numFmtId="0" fontId="9" fillId="2" borderId="0" xfId="0" applyFont="1" applyFill="1" applyBorder="1" applyAlignment="1">
      <alignment vertical="center"/>
    </xf>
    <xf numFmtId="38" fontId="9" fillId="2" borderId="0" xfId="3" applyFont="1" applyFill="1" applyBorder="1" applyAlignment="1">
      <alignment horizontal="center" vertical="center"/>
    </xf>
    <xf numFmtId="38" fontId="13" fillId="2" borderId="0" xfId="3" applyFont="1" applyFill="1" applyBorder="1" applyAlignment="1">
      <alignment vertical="center"/>
    </xf>
    <xf numFmtId="0" fontId="2" fillId="0" borderId="0" xfId="0" applyFont="1" applyAlignment="1">
      <alignment vertical="center"/>
    </xf>
  </cellXfs>
  <cellStyles count="4">
    <cellStyle name="パーセント" xfId="2" builtinId="5"/>
    <cellStyle name="桁区切り" xfId="3" builtinId="6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2</xdr:row>
      <xdr:rowOff>75142</xdr:rowOff>
    </xdr:from>
    <xdr:to>
      <xdr:col>1</xdr:col>
      <xdr:colOff>791322</xdr:colOff>
      <xdr:row>2</xdr:row>
      <xdr:rowOff>269004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561975"/>
          <a:ext cx="1610472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K59"/>
  <sheetViews>
    <sheetView tabSelected="1" view="pageBreakPreview" zoomScale="90" zoomScaleNormal="80" zoomScaleSheetLayoutView="90" workbookViewId="0">
      <selection activeCell="A57" sqref="A57"/>
    </sheetView>
  </sheetViews>
  <sheetFormatPr defaultRowHeight="18.75" x14ac:dyDescent="0.15"/>
  <cols>
    <col min="1" max="1" width="12.125" style="24" customWidth="1"/>
    <col min="2" max="2" width="38.125" style="24" customWidth="1"/>
    <col min="3" max="3" width="10.875" style="15" customWidth="1"/>
    <col min="4" max="4" width="11.625" style="25" customWidth="1"/>
    <col min="5" max="5" width="11.625" style="26" customWidth="1"/>
    <col min="6" max="6" width="7" style="27" customWidth="1"/>
    <col min="7" max="7" width="84.75" style="24" customWidth="1"/>
    <col min="8" max="16384" width="9" style="1"/>
  </cols>
  <sheetData>
    <row r="3" spans="1:9" ht="23.25" customHeight="1" x14ac:dyDescent="0.15">
      <c r="G3" s="24" t="s">
        <v>112</v>
      </c>
    </row>
    <row r="4" spans="1:9" s="4" customFormat="1" ht="18.75" customHeight="1" x14ac:dyDescent="0.15">
      <c r="A4" s="28" t="s">
        <v>59</v>
      </c>
      <c r="B4" s="28"/>
      <c r="C4" s="32"/>
      <c r="D4" s="33"/>
      <c r="E4" s="34"/>
      <c r="F4" s="28"/>
      <c r="G4" s="34"/>
      <c r="H4" s="5"/>
      <c r="I4" s="5"/>
    </row>
    <row r="5" spans="1:9" s="4" customFormat="1" ht="18.75" customHeight="1" x14ac:dyDescent="0.15">
      <c r="A5" s="28"/>
      <c r="B5" s="28"/>
      <c r="C5" s="32"/>
      <c r="D5" s="33"/>
      <c r="E5" s="34"/>
      <c r="F5" s="28"/>
      <c r="G5" s="34"/>
      <c r="H5" s="5"/>
      <c r="I5" s="5"/>
    </row>
    <row r="6" spans="1:9" s="4" customFormat="1" ht="13.5" customHeight="1" x14ac:dyDescent="0.15">
      <c r="A6" s="48"/>
      <c r="B6" s="48"/>
      <c r="C6" s="48"/>
      <c r="D6" s="48"/>
      <c r="E6" s="48"/>
      <c r="F6" s="48"/>
      <c r="G6" s="48"/>
      <c r="H6" s="5"/>
      <c r="I6" s="5"/>
    </row>
    <row r="7" spans="1:9" x14ac:dyDescent="0.15">
      <c r="A7" s="35" t="s">
        <v>64</v>
      </c>
    </row>
    <row r="8" spans="1:9" s="3" customFormat="1" x14ac:dyDescent="0.15">
      <c r="A8" s="14" t="s">
        <v>0</v>
      </c>
      <c r="B8" s="14" t="s">
        <v>1</v>
      </c>
      <c r="C8" s="14" t="s">
        <v>10</v>
      </c>
      <c r="D8" s="16" t="s">
        <v>2</v>
      </c>
      <c r="E8" s="17" t="s">
        <v>16</v>
      </c>
      <c r="F8" s="18" t="s">
        <v>15</v>
      </c>
      <c r="G8" s="14" t="s">
        <v>9</v>
      </c>
    </row>
    <row r="9" spans="1:9" x14ac:dyDescent="0.15">
      <c r="A9" s="6" t="s">
        <v>28</v>
      </c>
      <c r="B9" s="6" t="s">
        <v>29</v>
      </c>
      <c r="C9" s="10" t="s">
        <v>66</v>
      </c>
      <c r="D9" s="19">
        <v>170000</v>
      </c>
      <c r="E9" s="22">
        <f>D9*F9</f>
        <v>118999.99999999999</v>
      </c>
      <c r="F9" s="23">
        <v>0.7</v>
      </c>
      <c r="G9" s="36" t="s">
        <v>68</v>
      </c>
    </row>
    <row r="10" spans="1:9" x14ac:dyDescent="0.15">
      <c r="A10" s="6" t="s">
        <v>30</v>
      </c>
      <c r="B10" s="6" t="s">
        <v>31</v>
      </c>
      <c r="C10" s="10" t="s">
        <v>66</v>
      </c>
      <c r="D10" s="19">
        <v>245000</v>
      </c>
      <c r="E10" s="22">
        <f t="shared" ref="E10:E12" si="0">D10*F10</f>
        <v>171500</v>
      </c>
      <c r="F10" s="23">
        <v>0.7</v>
      </c>
      <c r="G10" s="36" t="s">
        <v>69</v>
      </c>
    </row>
    <row r="11" spans="1:9" x14ac:dyDescent="0.15">
      <c r="A11" s="6" t="s">
        <v>32</v>
      </c>
      <c r="B11" s="6" t="s">
        <v>33</v>
      </c>
      <c r="C11" s="10" t="s">
        <v>66</v>
      </c>
      <c r="D11" s="19">
        <v>245000</v>
      </c>
      <c r="E11" s="22">
        <f t="shared" si="0"/>
        <v>171500</v>
      </c>
      <c r="F11" s="23">
        <v>0.7</v>
      </c>
      <c r="G11" s="36" t="s">
        <v>70</v>
      </c>
    </row>
    <row r="12" spans="1:9" x14ac:dyDescent="0.15">
      <c r="A12" s="6" t="s">
        <v>34</v>
      </c>
      <c r="B12" s="6" t="s">
        <v>35</v>
      </c>
      <c r="C12" s="10" t="s">
        <v>66</v>
      </c>
      <c r="D12" s="19">
        <v>170000</v>
      </c>
      <c r="E12" s="22">
        <f t="shared" si="0"/>
        <v>118999.99999999999</v>
      </c>
      <c r="F12" s="23">
        <v>0.7</v>
      </c>
      <c r="G12" s="36" t="s">
        <v>71</v>
      </c>
    </row>
    <row r="13" spans="1:9" x14ac:dyDescent="0.15">
      <c r="A13" s="12"/>
      <c r="B13" s="12"/>
      <c r="C13" s="11"/>
      <c r="D13" s="21"/>
      <c r="E13" s="29"/>
      <c r="F13" s="30"/>
      <c r="G13" s="37"/>
    </row>
    <row r="15" spans="1:9" x14ac:dyDescent="0.15">
      <c r="A15" s="35" t="s">
        <v>65</v>
      </c>
    </row>
    <row r="16" spans="1:9" s="3" customFormat="1" x14ac:dyDescent="0.15">
      <c r="A16" s="14" t="s">
        <v>0</v>
      </c>
      <c r="B16" s="14" t="s">
        <v>1</v>
      </c>
      <c r="C16" s="14" t="s">
        <v>10</v>
      </c>
      <c r="D16" s="16" t="s">
        <v>2</v>
      </c>
      <c r="E16" s="17" t="s">
        <v>16</v>
      </c>
      <c r="F16" s="18" t="s">
        <v>15</v>
      </c>
      <c r="G16" s="14" t="s">
        <v>9</v>
      </c>
    </row>
    <row r="17" spans="1:7" x14ac:dyDescent="0.15">
      <c r="A17" s="6" t="s">
        <v>36</v>
      </c>
      <c r="B17" s="6" t="s">
        <v>37</v>
      </c>
      <c r="C17" s="10" t="s">
        <v>66</v>
      </c>
      <c r="D17" s="19">
        <v>260000</v>
      </c>
      <c r="E17" s="22">
        <f>D17*F17</f>
        <v>182000</v>
      </c>
      <c r="F17" s="23">
        <v>0.7</v>
      </c>
      <c r="G17" s="36" t="s">
        <v>72</v>
      </c>
    </row>
    <row r="18" spans="1:7" x14ac:dyDescent="0.15">
      <c r="A18" s="6" t="s">
        <v>38</v>
      </c>
      <c r="B18" s="6" t="s">
        <v>39</v>
      </c>
      <c r="C18" s="10" t="s">
        <v>66</v>
      </c>
      <c r="D18" s="19">
        <v>335000</v>
      </c>
      <c r="E18" s="22">
        <f>D18*F18</f>
        <v>234499.99999999997</v>
      </c>
      <c r="F18" s="23">
        <v>0.7</v>
      </c>
      <c r="G18" s="36" t="s">
        <v>73</v>
      </c>
    </row>
    <row r="19" spans="1:7" x14ac:dyDescent="0.15">
      <c r="A19" s="6" t="s">
        <v>40</v>
      </c>
      <c r="B19" s="6" t="s">
        <v>41</v>
      </c>
      <c r="C19" s="10" t="s">
        <v>66</v>
      </c>
      <c r="D19" s="19">
        <v>335000</v>
      </c>
      <c r="E19" s="22">
        <f>D19*F19</f>
        <v>234499.99999999997</v>
      </c>
      <c r="F19" s="23">
        <v>0.7</v>
      </c>
      <c r="G19" s="36" t="s">
        <v>70</v>
      </c>
    </row>
    <row r="20" spans="1:7" x14ac:dyDescent="0.15">
      <c r="A20" s="12"/>
      <c r="B20" s="12"/>
      <c r="C20" s="11"/>
      <c r="D20" s="21"/>
      <c r="E20" s="29"/>
      <c r="F20" s="30"/>
      <c r="G20" s="37"/>
    </row>
    <row r="21" spans="1:7" x14ac:dyDescent="0.15">
      <c r="A21" s="12"/>
      <c r="B21" s="12"/>
      <c r="C21" s="20"/>
      <c r="D21" s="20"/>
      <c r="E21" s="29"/>
      <c r="F21" s="30"/>
      <c r="G21" s="31"/>
    </row>
    <row r="22" spans="1:7" x14ac:dyDescent="0.15">
      <c r="A22" s="35" t="s">
        <v>102</v>
      </c>
      <c r="B22" s="12"/>
      <c r="C22" s="11"/>
      <c r="D22" s="21"/>
      <c r="E22" s="29"/>
      <c r="F22" s="30"/>
      <c r="G22" s="37"/>
    </row>
    <row r="23" spans="1:7" x14ac:dyDescent="0.15">
      <c r="A23" s="14" t="s">
        <v>0</v>
      </c>
      <c r="B23" s="14" t="s">
        <v>1</v>
      </c>
      <c r="C23" s="14" t="s">
        <v>10</v>
      </c>
      <c r="D23" s="16" t="s">
        <v>2</v>
      </c>
      <c r="E23" s="17" t="s">
        <v>16</v>
      </c>
      <c r="F23" s="18" t="s">
        <v>15</v>
      </c>
      <c r="G23" s="14" t="s">
        <v>9</v>
      </c>
    </row>
    <row r="24" spans="1:7" x14ac:dyDescent="0.15">
      <c r="A24" s="38" t="s">
        <v>86</v>
      </c>
      <c r="B24" s="6" t="s">
        <v>91</v>
      </c>
      <c r="C24" s="39" t="s">
        <v>96</v>
      </c>
      <c r="D24" s="40">
        <v>75000</v>
      </c>
      <c r="E24" s="22">
        <f>D24*F24</f>
        <v>63750</v>
      </c>
      <c r="F24" s="23">
        <v>0.85</v>
      </c>
      <c r="G24" s="38" t="s">
        <v>97</v>
      </c>
    </row>
    <row r="25" spans="1:7" x14ac:dyDescent="0.15">
      <c r="A25" s="38" t="s">
        <v>87</v>
      </c>
      <c r="B25" s="6" t="s">
        <v>92</v>
      </c>
      <c r="C25" s="39" t="s">
        <v>96</v>
      </c>
      <c r="D25" s="40">
        <v>75000</v>
      </c>
      <c r="E25" s="22">
        <f t="shared" ref="E25:E28" si="1">D25*F25</f>
        <v>63750</v>
      </c>
      <c r="F25" s="23">
        <v>0.85</v>
      </c>
      <c r="G25" s="38" t="s">
        <v>98</v>
      </c>
    </row>
    <row r="26" spans="1:7" x14ac:dyDescent="0.15">
      <c r="A26" s="38" t="s">
        <v>88</v>
      </c>
      <c r="B26" s="6" t="s">
        <v>93</v>
      </c>
      <c r="C26" s="39" t="s">
        <v>96</v>
      </c>
      <c r="D26" s="40">
        <v>90000</v>
      </c>
      <c r="E26" s="22">
        <f t="shared" si="1"/>
        <v>76500</v>
      </c>
      <c r="F26" s="23">
        <v>0.85</v>
      </c>
      <c r="G26" s="38" t="s">
        <v>99</v>
      </c>
    </row>
    <row r="27" spans="1:7" x14ac:dyDescent="0.15">
      <c r="A27" s="38" t="s">
        <v>89</v>
      </c>
      <c r="B27" s="6" t="s">
        <v>94</v>
      </c>
      <c r="C27" s="39" t="s">
        <v>96</v>
      </c>
      <c r="D27" s="40">
        <v>80000</v>
      </c>
      <c r="E27" s="22">
        <f t="shared" si="1"/>
        <v>68000</v>
      </c>
      <c r="F27" s="23">
        <v>0.85</v>
      </c>
      <c r="G27" s="38" t="s">
        <v>100</v>
      </c>
    </row>
    <row r="28" spans="1:7" x14ac:dyDescent="0.15">
      <c r="A28" s="38" t="s">
        <v>90</v>
      </c>
      <c r="B28" s="6" t="s">
        <v>95</v>
      </c>
      <c r="C28" s="39" t="s">
        <v>96</v>
      </c>
      <c r="D28" s="40">
        <v>75000</v>
      </c>
      <c r="E28" s="22">
        <f t="shared" si="1"/>
        <v>63750</v>
      </c>
      <c r="F28" s="23">
        <v>0.85</v>
      </c>
      <c r="G28" s="38" t="s">
        <v>101</v>
      </c>
    </row>
    <row r="29" spans="1:7" x14ac:dyDescent="0.15">
      <c r="A29" s="45"/>
      <c r="B29" s="12"/>
      <c r="C29" s="46"/>
      <c r="D29" s="47"/>
      <c r="E29" s="29"/>
      <c r="F29" s="30"/>
      <c r="G29" s="45"/>
    </row>
    <row r="30" spans="1:7" x14ac:dyDescent="0.15">
      <c r="A30" s="12"/>
      <c r="B30" s="12"/>
      <c r="C30" s="20"/>
      <c r="D30" s="20"/>
      <c r="E30" s="29"/>
      <c r="F30" s="30"/>
      <c r="G30" s="31"/>
    </row>
    <row r="31" spans="1:7" x14ac:dyDescent="0.15">
      <c r="A31" s="35" t="s">
        <v>103</v>
      </c>
    </row>
    <row r="32" spans="1:7" s="3" customFormat="1" x14ac:dyDescent="0.15">
      <c r="A32" s="14" t="s">
        <v>0</v>
      </c>
      <c r="B32" s="14" t="s">
        <v>1</v>
      </c>
      <c r="C32" s="14" t="s">
        <v>10</v>
      </c>
      <c r="D32" s="16" t="s">
        <v>2</v>
      </c>
      <c r="E32" s="17" t="s">
        <v>16</v>
      </c>
      <c r="F32" s="18" t="s">
        <v>15</v>
      </c>
      <c r="G32" s="14" t="s">
        <v>9</v>
      </c>
    </row>
    <row r="33" spans="1:11" x14ac:dyDescent="0.15">
      <c r="A33" s="6" t="s">
        <v>3</v>
      </c>
      <c r="B33" s="6" t="s">
        <v>42</v>
      </c>
      <c r="C33" s="10" t="s">
        <v>67</v>
      </c>
      <c r="D33" s="19">
        <v>13750</v>
      </c>
      <c r="E33" s="22">
        <f t="shared" ref="E33:E38" si="2">D33*F33</f>
        <v>9625</v>
      </c>
      <c r="F33" s="23">
        <v>0.7</v>
      </c>
      <c r="G33" s="36" t="s">
        <v>74</v>
      </c>
    </row>
    <row r="34" spans="1:11" x14ac:dyDescent="0.15">
      <c r="A34" s="6" t="s">
        <v>13</v>
      </c>
      <c r="B34" s="6" t="s">
        <v>43</v>
      </c>
      <c r="C34" s="10" t="s">
        <v>67</v>
      </c>
      <c r="D34" s="19">
        <v>12000</v>
      </c>
      <c r="E34" s="22">
        <f t="shared" si="2"/>
        <v>8400</v>
      </c>
      <c r="F34" s="23">
        <v>0.7</v>
      </c>
      <c r="G34" s="36" t="s">
        <v>75</v>
      </c>
    </row>
    <row r="35" spans="1:11" x14ac:dyDescent="0.15">
      <c r="A35" s="6" t="s">
        <v>44</v>
      </c>
      <c r="B35" s="8" t="s">
        <v>45</v>
      </c>
      <c r="C35" s="10" t="s">
        <v>67</v>
      </c>
      <c r="D35" s="19">
        <v>12250</v>
      </c>
      <c r="E35" s="22">
        <f t="shared" si="2"/>
        <v>8575</v>
      </c>
      <c r="F35" s="23">
        <v>0.7</v>
      </c>
      <c r="G35" s="36" t="s">
        <v>76</v>
      </c>
    </row>
    <row r="36" spans="1:11" x14ac:dyDescent="0.15">
      <c r="A36" s="6" t="s">
        <v>46</v>
      </c>
      <c r="B36" s="8" t="s">
        <v>47</v>
      </c>
      <c r="C36" s="10" t="s">
        <v>67</v>
      </c>
      <c r="D36" s="19">
        <v>14000</v>
      </c>
      <c r="E36" s="22">
        <f t="shared" si="2"/>
        <v>9800</v>
      </c>
      <c r="F36" s="23">
        <v>0.7</v>
      </c>
      <c r="G36" s="36" t="s">
        <v>77</v>
      </c>
    </row>
    <row r="37" spans="1:11" x14ac:dyDescent="0.15">
      <c r="A37" s="6" t="s">
        <v>48</v>
      </c>
      <c r="B37" s="6" t="s">
        <v>49</v>
      </c>
      <c r="C37" s="10" t="s">
        <v>67</v>
      </c>
      <c r="D37" s="19">
        <v>11400</v>
      </c>
      <c r="E37" s="22">
        <f t="shared" si="2"/>
        <v>7979.9999999999991</v>
      </c>
      <c r="F37" s="23">
        <v>0.7</v>
      </c>
      <c r="G37" s="36" t="s">
        <v>78</v>
      </c>
    </row>
    <row r="38" spans="1:11" x14ac:dyDescent="0.15">
      <c r="A38" s="6" t="s">
        <v>4</v>
      </c>
      <c r="B38" s="6" t="s">
        <v>50</v>
      </c>
      <c r="C38" s="10" t="s">
        <v>67</v>
      </c>
      <c r="D38" s="19">
        <v>4800</v>
      </c>
      <c r="E38" s="22">
        <f t="shared" si="2"/>
        <v>3360</v>
      </c>
      <c r="F38" s="23">
        <v>0.7</v>
      </c>
      <c r="G38" s="36" t="s">
        <v>79</v>
      </c>
      <c r="J38" s="2"/>
      <c r="K38" s="2"/>
    </row>
    <row r="39" spans="1:11" x14ac:dyDescent="0.15">
      <c r="A39" s="6" t="s">
        <v>60</v>
      </c>
      <c r="B39" s="6" t="s">
        <v>62</v>
      </c>
      <c r="C39" s="10" t="s">
        <v>67</v>
      </c>
      <c r="D39" s="19">
        <v>10800</v>
      </c>
      <c r="E39" s="22">
        <f t="shared" ref="E39:E40" si="3">D39*F39</f>
        <v>7559.9999999999991</v>
      </c>
      <c r="F39" s="23">
        <v>0.7</v>
      </c>
      <c r="G39" s="36" t="s">
        <v>84</v>
      </c>
      <c r="J39" s="2"/>
      <c r="K39" s="2"/>
    </row>
    <row r="40" spans="1:11" x14ac:dyDescent="0.15">
      <c r="A40" s="6" t="s">
        <v>61</v>
      </c>
      <c r="B40" s="6" t="s">
        <v>63</v>
      </c>
      <c r="C40" s="10" t="s">
        <v>67</v>
      </c>
      <c r="D40" s="19">
        <v>10800</v>
      </c>
      <c r="E40" s="22">
        <f t="shared" si="3"/>
        <v>7559.9999999999991</v>
      </c>
      <c r="F40" s="23">
        <v>0.7</v>
      </c>
      <c r="G40" s="36" t="s">
        <v>85</v>
      </c>
      <c r="J40" s="2"/>
      <c r="K40" s="2"/>
    </row>
    <row r="41" spans="1:11" x14ac:dyDescent="0.15">
      <c r="A41" s="6" t="s">
        <v>51</v>
      </c>
      <c r="B41" s="6" t="s">
        <v>52</v>
      </c>
      <c r="C41" s="10" t="s">
        <v>67</v>
      </c>
      <c r="D41" s="19">
        <v>13200</v>
      </c>
      <c r="E41" s="22">
        <f>D41*F41</f>
        <v>9240</v>
      </c>
      <c r="F41" s="23">
        <v>0.7</v>
      </c>
      <c r="G41" s="36" t="s">
        <v>80</v>
      </c>
    </row>
    <row r="42" spans="1:11" x14ac:dyDescent="0.15">
      <c r="A42" s="6" t="s">
        <v>53</v>
      </c>
      <c r="B42" s="6" t="s">
        <v>54</v>
      </c>
      <c r="C42" s="10" t="s">
        <v>67</v>
      </c>
      <c r="D42" s="19">
        <v>13200</v>
      </c>
      <c r="E42" s="22">
        <f>D42*F42</f>
        <v>9240</v>
      </c>
      <c r="F42" s="23">
        <v>0.7</v>
      </c>
      <c r="G42" s="36" t="s">
        <v>81</v>
      </c>
    </row>
    <row r="43" spans="1:11" x14ac:dyDescent="0.15">
      <c r="A43" s="6" t="s">
        <v>55</v>
      </c>
      <c r="B43" s="6" t="s">
        <v>56</v>
      </c>
      <c r="C43" s="10" t="s">
        <v>67</v>
      </c>
      <c r="D43" s="19">
        <v>10800</v>
      </c>
      <c r="E43" s="22">
        <f>D43*F43</f>
        <v>7559.9999999999991</v>
      </c>
      <c r="F43" s="23">
        <v>0.7</v>
      </c>
      <c r="G43" s="36" t="s">
        <v>82</v>
      </c>
    </row>
    <row r="44" spans="1:11" x14ac:dyDescent="0.15">
      <c r="A44" s="6" t="s">
        <v>57</v>
      </c>
      <c r="B44" s="6" t="s">
        <v>58</v>
      </c>
      <c r="C44" s="10" t="s">
        <v>67</v>
      </c>
      <c r="D44" s="19">
        <v>10800</v>
      </c>
      <c r="E44" s="22">
        <f>D44*F44</f>
        <v>7559.9999999999991</v>
      </c>
      <c r="F44" s="23">
        <v>0.7</v>
      </c>
      <c r="G44" s="36" t="s">
        <v>83</v>
      </c>
    </row>
    <row r="45" spans="1:11" x14ac:dyDescent="0.15">
      <c r="A45" s="12"/>
      <c r="B45" s="12"/>
      <c r="C45" s="11"/>
      <c r="D45" s="21"/>
      <c r="E45" s="29"/>
      <c r="F45" s="30"/>
      <c r="G45" s="37"/>
    </row>
    <row r="46" spans="1:11" x14ac:dyDescent="0.15">
      <c r="A46" s="12"/>
      <c r="B46" s="12"/>
      <c r="C46" s="11"/>
      <c r="D46" s="21"/>
      <c r="E46" s="29"/>
      <c r="F46" s="30"/>
      <c r="G46" s="37"/>
    </row>
    <row r="47" spans="1:11" x14ac:dyDescent="0.15">
      <c r="A47" s="35" t="s">
        <v>104</v>
      </c>
      <c r="D47" s="41"/>
      <c r="E47" s="24"/>
      <c r="F47" s="24"/>
    </row>
    <row r="48" spans="1:11" x14ac:dyDescent="0.15">
      <c r="A48" s="14" t="s">
        <v>0</v>
      </c>
      <c r="B48" s="14" t="s">
        <v>1</v>
      </c>
      <c r="C48" s="14" t="s">
        <v>10</v>
      </c>
      <c r="D48" s="16" t="s">
        <v>2</v>
      </c>
      <c r="E48" s="17" t="s">
        <v>16</v>
      </c>
      <c r="F48" s="18" t="s">
        <v>15</v>
      </c>
      <c r="G48" s="14" t="s">
        <v>9</v>
      </c>
    </row>
    <row r="49" spans="1:7" x14ac:dyDescent="0.35">
      <c r="A49" s="44" t="s">
        <v>105</v>
      </c>
      <c r="B49" s="13" t="s">
        <v>110</v>
      </c>
      <c r="C49" s="10" t="s">
        <v>11</v>
      </c>
      <c r="D49" s="7">
        <v>2800</v>
      </c>
      <c r="E49" s="42">
        <f>D49*F49</f>
        <v>1959.9999999999998</v>
      </c>
      <c r="F49" s="43">
        <v>0.7</v>
      </c>
      <c r="G49" s="44" t="s">
        <v>107</v>
      </c>
    </row>
    <row r="50" spans="1:7" x14ac:dyDescent="0.35">
      <c r="A50" s="44" t="s">
        <v>106</v>
      </c>
      <c r="B50" s="13" t="s">
        <v>109</v>
      </c>
      <c r="C50" s="10" t="s">
        <v>11</v>
      </c>
      <c r="D50" s="7">
        <v>1500</v>
      </c>
      <c r="E50" s="42">
        <f>D50*F50</f>
        <v>1050</v>
      </c>
      <c r="F50" s="43">
        <v>0.7</v>
      </c>
      <c r="G50" s="44" t="s">
        <v>108</v>
      </c>
    </row>
    <row r="51" spans="1:7" x14ac:dyDescent="0.15">
      <c r="A51" s="9" t="s">
        <v>5</v>
      </c>
      <c r="B51" s="9" t="s">
        <v>6</v>
      </c>
      <c r="C51" s="10" t="s">
        <v>11</v>
      </c>
      <c r="D51" s="19">
        <v>500</v>
      </c>
      <c r="E51" s="22">
        <v>350</v>
      </c>
      <c r="F51" s="23">
        <f>SUM(E51/D51)</f>
        <v>0.7</v>
      </c>
      <c r="G51" s="9" t="s">
        <v>8</v>
      </c>
    </row>
    <row r="52" spans="1:7" x14ac:dyDescent="0.15">
      <c r="A52" s="9" t="s">
        <v>20</v>
      </c>
      <c r="B52" s="9" t="s">
        <v>21</v>
      </c>
      <c r="C52" s="10" t="s">
        <v>11</v>
      </c>
      <c r="D52" s="19">
        <v>4800</v>
      </c>
      <c r="E52" s="22">
        <v>3360</v>
      </c>
      <c r="F52" s="23">
        <f>SUM(E52/D52)</f>
        <v>0.7</v>
      </c>
      <c r="G52" s="9" t="s">
        <v>22</v>
      </c>
    </row>
    <row r="53" spans="1:7" x14ac:dyDescent="0.15">
      <c r="A53" s="31"/>
      <c r="B53" s="31"/>
      <c r="C53" s="11"/>
      <c r="D53" s="21"/>
      <c r="E53" s="29"/>
      <c r="F53" s="30"/>
      <c r="G53" s="31"/>
    </row>
    <row r="54" spans="1:7" x14ac:dyDescent="0.15">
      <c r="A54" s="31"/>
      <c r="B54" s="31"/>
      <c r="C54" s="11"/>
      <c r="D54" s="21"/>
      <c r="E54" s="29"/>
      <c r="F54" s="30"/>
      <c r="G54" s="31"/>
    </row>
    <row r="55" spans="1:7" x14ac:dyDescent="0.15">
      <c r="A55" s="35" t="s">
        <v>111</v>
      </c>
      <c r="B55" s="31"/>
      <c r="C55" s="11"/>
      <c r="D55" s="21"/>
      <c r="E55" s="29"/>
      <c r="F55" s="30"/>
      <c r="G55" s="31"/>
    </row>
    <row r="56" spans="1:7" x14ac:dyDescent="0.15">
      <c r="A56" s="14" t="s">
        <v>0</v>
      </c>
      <c r="B56" s="14" t="s">
        <v>1</v>
      </c>
      <c r="C56" s="14" t="s">
        <v>10</v>
      </c>
      <c r="D56" s="16" t="s">
        <v>2</v>
      </c>
      <c r="E56" s="17" t="s">
        <v>16</v>
      </c>
      <c r="F56" s="18" t="s">
        <v>15</v>
      </c>
      <c r="G56" s="14" t="s">
        <v>9</v>
      </c>
    </row>
    <row r="57" spans="1:7" x14ac:dyDescent="0.15">
      <c r="A57" s="6" t="s">
        <v>17</v>
      </c>
      <c r="B57" s="6" t="s">
        <v>23</v>
      </c>
      <c r="C57" s="10" t="s">
        <v>24</v>
      </c>
      <c r="D57" s="19">
        <v>30000</v>
      </c>
      <c r="E57" s="22">
        <f>D57*F57</f>
        <v>24000</v>
      </c>
      <c r="F57" s="23">
        <v>0.8</v>
      </c>
      <c r="G57" s="9" t="s">
        <v>25</v>
      </c>
    </row>
    <row r="58" spans="1:7" x14ac:dyDescent="0.15">
      <c r="A58" s="6" t="s">
        <v>7</v>
      </c>
      <c r="B58" s="6" t="s">
        <v>26</v>
      </c>
      <c r="C58" s="10" t="s">
        <v>12</v>
      </c>
      <c r="D58" s="19">
        <v>60000</v>
      </c>
      <c r="E58" s="22">
        <f t="shared" ref="E58:E59" si="4">D58*F58</f>
        <v>42000</v>
      </c>
      <c r="F58" s="23">
        <v>0.7</v>
      </c>
      <c r="G58" s="9" t="s">
        <v>18</v>
      </c>
    </row>
    <row r="59" spans="1:7" x14ac:dyDescent="0.15">
      <c r="A59" s="9" t="s">
        <v>14</v>
      </c>
      <c r="B59" s="9" t="s">
        <v>19</v>
      </c>
      <c r="C59" s="10" t="s">
        <v>12</v>
      </c>
      <c r="D59" s="19">
        <v>80000</v>
      </c>
      <c r="E59" s="22">
        <f t="shared" si="4"/>
        <v>72000</v>
      </c>
      <c r="F59" s="23">
        <v>0.9</v>
      </c>
      <c r="G59" s="9" t="s">
        <v>27</v>
      </c>
    </row>
  </sheetData>
  <mergeCells count="1">
    <mergeCell ref="A6:G6"/>
  </mergeCells>
  <phoneticPr fontId="3"/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GRASYS ID170</vt:lpstr>
      <vt:lpstr>'GRASYS ID170'!Print_Area</vt:lpstr>
    </vt:vector>
  </TitlesOfParts>
  <Company>情報システム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</dc:creator>
  <cp:lastModifiedBy>sakurai</cp:lastModifiedBy>
  <cp:lastPrinted>2018-12-12T10:24:36Z</cp:lastPrinted>
  <dcterms:created xsi:type="dcterms:W3CDTF">2018-03-19T04:51:09Z</dcterms:created>
  <dcterms:modified xsi:type="dcterms:W3CDTF">2018-12-13T01:06:22Z</dcterms:modified>
</cp:coreProperties>
</file>